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5CF"/>
  <workbookPr/>
  <bookViews>
    <workbookView xWindow="120" yWindow="120" windowWidth="11655" windowHeight="6285" activeTab="0"/>
  </bookViews>
  <sheets>
    <sheet name="Income Stt" sheetId="1" r:id="rId1"/>
    <sheet name="Balance Sheet" sheetId="2" r:id="rId2"/>
    <sheet name="Cash Flow Stt" sheetId="3" r:id="rId3"/>
    <sheet name="Changes in Equity" sheetId="4" r:id="rId4"/>
  </sheets>
  <definedNames>
    <definedName name="_xlnm.Print_Area" localSheetId="1">'Balance Sheet'!$A$1:$I$51</definedName>
    <definedName name="_xlnm.Print_Area" localSheetId="2">'Cash Flow Stt'!$A$1:$H$40</definedName>
    <definedName name="_xlnm.Print_Area" localSheetId="3">'Changes in Equity'!$A$1:$H$16</definedName>
    <definedName name="_xlnm.Print_Area" localSheetId="0">'Income Stt'!$A$1:$K$55</definedName>
  </definedNames>
  <calcPr fullCalcOnLoad="1"/>
</workbook>
</file>

<file path=xl/sharedStrings.xml><?xml version="1.0" encoding="utf-8"?>
<sst xmlns="http://schemas.openxmlformats.org/spreadsheetml/2006/main" count="163" uniqueCount="126">
  <si>
    <t>(Incorporated in Malaysia)</t>
  </si>
  <si>
    <t>UNAUDITED CONSOLIDATED RESULTS</t>
  </si>
  <si>
    <t>FOR THE FIRST QUARTER ENDED 30 SEPTEMBER 2002</t>
  </si>
  <si>
    <t>Revenue</t>
  </si>
  <si>
    <t>RM'000</t>
  </si>
  <si>
    <t>Finance cost</t>
  </si>
  <si>
    <t>AS AT END OF CURRENT QUARTER</t>
  </si>
  <si>
    <t>AS AT PRECEDING FINANCIAL YEAR END</t>
  </si>
  <si>
    <t>(AUDITED)</t>
  </si>
  <si>
    <t>Property, Plant and Equipment</t>
  </si>
  <si>
    <t>Investments in Associate Companies</t>
  </si>
  <si>
    <t>Investments</t>
  </si>
  <si>
    <t>Intangible Assets</t>
  </si>
  <si>
    <t>Current Assets</t>
  </si>
  <si>
    <t>Inventories</t>
  </si>
  <si>
    <t>Trade Receivables</t>
  </si>
  <si>
    <t>Short Term Investments</t>
  </si>
  <si>
    <t>Cash</t>
  </si>
  <si>
    <t>Others</t>
  </si>
  <si>
    <t>Current Liabilities</t>
  </si>
  <si>
    <t>Trade Payables</t>
  </si>
  <si>
    <t>Other Payables</t>
  </si>
  <si>
    <t>Short Term Borrowings</t>
  </si>
  <si>
    <t>Provision for taxation</t>
  </si>
  <si>
    <t>Proposed Dividends</t>
  </si>
  <si>
    <t>Net Current Assets</t>
  </si>
  <si>
    <t>Shareholders' Funds</t>
  </si>
  <si>
    <t>Share Capital</t>
  </si>
  <si>
    <t>Reserves</t>
  </si>
  <si>
    <t>Share Premium</t>
  </si>
  <si>
    <t>Retained Profits</t>
  </si>
  <si>
    <t>Minority Interests</t>
  </si>
  <si>
    <t>Long Term Borrowings — Leasing &amp; HP</t>
  </si>
  <si>
    <t>Deferred Taxation</t>
  </si>
  <si>
    <t>Net Tangible Assets per share</t>
  </si>
  <si>
    <t>— receivables, deposits, prepayments</t>
  </si>
  <si>
    <t>— tax credit</t>
  </si>
  <si>
    <t>CASH FLOW FROM OPERATING ACTIVITIES</t>
  </si>
  <si>
    <t>Operating profit before taxation</t>
  </si>
  <si>
    <t>Adjustments for non-cash flow:</t>
  </si>
  <si>
    <t>Non-cash items</t>
  </si>
  <si>
    <t>Non-operating items</t>
  </si>
  <si>
    <t>Operating profit before working capital changes</t>
  </si>
  <si>
    <t>Net change in current assets</t>
  </si>
  <si>
    <t>Net change in current liabilities</t>
  </si>
  <si>
    <t>CASH FLOW FROM INVESTING ACTIVITIES</t>
  </si>
  <si>
    <t>Equity Investments</t>
  </si>
  <si>
    <t>Other Investments</t>
  </si>
  <si>
    <t>Net cash generated from investing activities</t>
  </si>
  <si>
    <t>Net cash generated from operating activities</t>
  </si>
  <si>
    <t>CASH FLOW FROM FINANCING ACTIVITIES</t>
  </si>
  <si>
    <t>Transactions with owners as owners</t>
  </si>
  <si>
    <t>Bank borrowings</t>
  </si>
  <si>
    <t>Net cash generated from financing activities</t>
  </si>
  <si>
    <t>Net increase / (decrease) in cash and cash equivalents</t>
  </si>
  <si>
    <t>Cash and cash equivalents b/f</t>
  </si>
  <si>
    <t>Cash and cash equivalents c/f</t>
  </si>
  <si>
    <t xml:space="preserve">CONDENSED CONSOLIDATED BALANCE SHEET </t>
  </si>
  <si>
    <t>CONDENSED CONSOLIDATED STATEMENT OF CHANGES IN EQUITY</t>
  </si>
  <si>
    <t>SHARE CAPITAL</t>
  </si>
  <si>
    <t>SHARE PREMIUM</t>
  </si>
  <si>
    <t>RETAINED PROFITS</t>
  </si>
  <si>
    <t>TOTAL</t>
  </si>
  <si>
    <t>Note:</t>
  </si>
  <si>
    <t>CONDENSED CONSOLIDATED INCOME STATEMENT — FIRST QUARTER</t>
  </si>
  <si>
    <t xml:space="preserve">Date : 28 . 11 . 2002 </t>
  </si>
  <si>
    <t>30 · 09 · 2002</t>
  </si>
  <si>
    <t>30 · 09 · 2001</t>
  </si>
  <si>
    <t>30 · 06 · 2002</t>
  </si>
  <si>
    <t>As at  30 · 09 · 2002</t>
  </si>
  <si>
    <t>CONDENSED CONSOLIDATED CASH FLOW STATEMENT AS AT 30 SEPTEMBER 2002</t>
  </si>
  <si>
    <t>Net profit for the first quarter ended 30 · 09 · 2002</t>
  </si>
  <si>
    <t>Balance as at 01 · 09 · 2002</t>
  </si>
  <si>
    <t>Balance as at 01 · 07 · 2002</t>
  </si>
  <si>
    <t>There are no comparative figures as this is the first interim financial statements prepared in accordance to MASB 26 - Interim Financial Reporting.</t>
  </si>
  <si>
    <r>
      <t xml:space="preserve">PADINI HOLDINGS BERHAD </t>
    </r>
    <r>
      <rPr>
        <b/>
        <sz val="9"/>
        <rFont val="Times New Roman"/>
        <family val="1"/>
      </rPr>
      <t>(Company No.: 50202-A)</t>
    </r>
  </si>
  <si>
    <t>INDIVIDUAL QUARTER</t>
  </si>
  <si>
    <t>CUMULATIVE QUARTER</t>
  </si>
  <si>
    <t>CURRENT YEAR</t>
  </si>
  <si>
    <t>PRECEDING YEAR</t>
  </si>
  <si>
    <t>QUARTER</t>
  </si>
  <si>
    <t xml:space="preserve">CORRESPONDING </t>
  </si>
  <si>
    <t>TO DATE</t>
  </si>
  <si>
    <t>CORRESPONDING</t>
  </si>
  <si>
    <t>PERIOD</t>
  </si>
  <si>
    <t>1.</t>
  </si>
  <si>
    <t>a)</t>
  </si>
  <si>
    <t>b)</t>
  </si>
  <si>
    <t>Investment Income</t>
  </si>
  <si>
    <t>c)</t>
  </si>
  <si>
    <t xml:space="preserve">Other income </t>
  </si>
  <si>
    <t>2.</t>
  </si>
  <si>
    <t>Depreciation and amortisation</t>
  </si>
  <si>
    <t>d)</t>
  </si>
  <si>
    <t>Exceptional items</t>
  </si>
  <si>
    <t>e)</t>
  </si>
  <si>
    <t>f)</t>
  </si>
  <si>
    <t>Share of profits and losses of associated companies</t>
  </si>
  <si>
    <t>g)</t>
  </si>
  <si>
    <t>h)</t>
  </si>
  <si>
    <t>Income Tax</t>
  </si>
  <si>
    <t>j)</t>
  </si>
  <si>
    <t>Pre-acquisition profit, if applicable</t>
  </si>
  <si>
    <t>k)</t>
  </si>
  <si>
    <t>l)</t>
  </si>
  <si>
    <t>m)</t>
  </si>
  <si>
    <t>Net profits attributable to members of the company</t>
  </si>
  <si>
    <t>3.</t>
  </si>
  <si>
    <t xml:space="preserve">Note : </t>
  </si>
  <si>
    <t>Profit before finance cost, depreciation and amortisation, exceptional items, income tax, minority interests and extraordinary items.</t>
  </si>
  <si>
    <t>Profit before income tax, minority interests and extraordinary items.</t>
  </si>
  <si>
    <t>i)</t>
  </si>
  <si>
    <t>(i)</t>
  </si>
  <si>
    <t>(ii)</t>
  </si>
  <si>
    <t>Less minority interests</t>
  </si>
  <si>
    <t>Profit after income tax before deducting minority interests</t>
  </si>
  <si>
    <t>Net profit from ordinary activities attributable to members of the company</t>
  </si>
  <si>
    <t xml:space="preserve">(i) </t>
  </si>
  <si>
    <t>(iii)</t>
  </si>
  <si>
    <t>Extraordinary items</t>
  </si>
  <si>
    <t>Extraordinary items attributable to members of the company</t>
  </si>
  <si>
    <t>Profit before income tax, minority interests, associated companies' profit and extraordinary items.</t>
  </si>
  <si>
    <t>The earnings per share amount for the preceding year quarter have been adjusted to account for the increase in share capital completed in the third quarter of the previous financial year.</t>
  </si>
  <si>
    <t>(i)  Basic (based on 40,000,000 ordinary shares) sen</t>
  </si>
  <si>
    <t>(ii) Fully diluted (based on 40,000,000 ordinary share) sen</t>
  </si>
  <si>
    <t>Earnings per share based on 2(m) above after deducting any provision for preference dividends, if any:-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</si>
</sst>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7">
    <font>
      <sz val="10"/>
      <name val="Arial Narrow"/>
      <family val="0"/>
    </font>
    <font>
      <b/>
      <sz val="12"/>
      <name val="Times New Roman"/>
      <family val="1"/>
    </font>
    <font>
      <b/>
      <sz val="10"/>
      <name val="Times New Roman"/>
      <family val="1"/>
    </font>
    <font>
      <b/>
      <sz val="11"/>
      <name val="Times New Roman"/>
      <family val="1"/>
    </font>
    <font>
      <sz val="10"/>
      <name val="Times New Roman"/>
      <family val="1"/>
    </font>
    <font>
      <i/>
      <sz val="10"/>
      <name val="Times New Roman"/>
      <family val="1"/>
    </font>
    <font>
      <b/>
      <sz val="9"/>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3" fillId="2" borderId="0" xfId="0" applyFont="1" applyFill="1" applyAlignment="1">
      <alignment/>
    </xf>
    <xf numFmtId="0" fontId="2"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165" fontId="4" fillId="2" borderId="0" xfId="15" applyNumberFormat="1" applyFont="1" applyFill="1" applyAlignment="1">
      <alignment/>
    </xf>
    <xf numFmtId="0" fontId="2" fillId="2" borderId="0" xfId="0" applyFont="1" applyFill="1" applyAlignment="1">
      <alignment horizontal="right" wrapText="1"/>
    </xf>
    <xf numFmtId="0" fontId="2" fillId="2" borderId="0" xfId="0" applyFont="1" applyFill="1" applyAlignment="1">
      <alignment horizontal="right"/>
    </xf>
    <xf numFmtId="0" fontId="4" fillId="2" borderId="0" xfId="0" applyFont="1" applyFill="1" applyAlignment="1" quotePrefix="1">
      <alignment/>
    </xf>
    <xf numFmtId="0" fontId="4" fillId="2" borderId="0" xfId="0" applyFont="1" applyFill="1" applyAlignment="1">
      <alignment vertical="center"/>
    </xf>
    <xf numFmtId="165" fontId="4" fillId="2" borderId="0" xfId="15" applyNumberFormat="1" applyFont="1" applyFill="1" applyAlignment="1">
      <alignment vertical="center"/>
    </xf>
    <xf numFmtId="165" fontId="2" fillId="2" borderId="0" xfId="15" applyNumberFormat="1" applyFont="1" applyFill="1" applyAlignment="1">
      <alignment vertical="center"/>
    </xf>
    <xf numFmtId="165" fontId="2" fillId="2" borderId="3" xfId="15" applyNumberFormat="1" applyFont="1" applyFill="1" applyBorder="1" applyAlignment="1">
      <alignment vertical="center"/>
    </xf>
    <xf numFmtId="165" fontId="2" fillId="2" borderId="0" xfId="15" applyNumberFormat="1" applyFont="1" applyFill="1" applyBorder="1" applyAlignment="1">
      <alignment vertical="center"/>
    </xf>
    <xf numFmtId="0" fontId="4" fillId="2" borderId="0" xfId="0" applyFont="1" applyFill="1" applyAlignment="1">
      <alignment vertical="top"/>
    </xf>
    <xf numFmtId="0" fontId="4" fillId="2" borderId="0" xfId="0" applyFont="1" applyFill="1" applyBorder="1" applyAlignment="1">
      <alignment horizontal="right"/>
    </xf>
    <xf numFmtId="0" fontId="2" fillId="2" borderId="0" xfId="0" applyFont="1" applyFill="1" applyBorder="1" applyAlignment="1">
      <alignment/>
    </xf>
    <xf numFmtId="0" fontId="4" fillId="2" borderId="0" xfId="0" applyFont="1" applyFill="1" applyBorder="1" applyAlignment="1">
      <alignment/>
    </xf>
    <xf numFmtId="0" fontId="2" fillId="2" borderId="0" xfId="0" applyFont="1" applyFill="1" applyBorder="1" applyAlignment="1">
      <alignment horizontal="center"/>
    </xf>
    <xf numFmtId="165" fontId="4" fillId="2" borderId="0" xfId="15" applyNumberFormat="1" applyFont="1" applyFill="1" applyBorder="1" applyAlignment="1">
      <alignment/>
    </xf>
    <xf numFmtId="165" fontId="4" fillId="2" borderId="4" xfId="15" applyNumberFormat="1" applyFont="1" applyFill="1" applyBorder="1" applyAlignment="1">
      <alignment/>
    </xf>
    <xf numFmtId="0" fontId="4" fillId="2" borderId="4" xfId="0" applyFont="1" applyFill="1" applyBorder="1" applyAlignment="1">
      <alignment/>
    </xf>
    <xf numFmtId="165" fontId="2" fillId="2" borderId="5" xfId="15" applyNumberFormat="1" applyFont="1" applyFill="1" applyBorder="1" applyAlignment="1">
      <alignment/>
    </xf>
    <xf numFmtId="0" fontId="2" fillId="2" borderId="5" xfId="0" applyFont="1" applyFill="1" applyBorder="1" applyAlignment="1">
      <alignment/>
    </xf>
    <xf numFmtId="165" fontId="2" fillId="2" borderId="0" xfId="15" applyNumberFormat="1" applyFont="1" applyFill="1" applyBorder="1" applyAlignment="1">
      <alignment/>
    </xf>
    <xf numFmtId="165" fontId="2" fillId="2" borderId="3" xfId="15" applyNumberFormat="1"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horizontal="right" wrapText="1"/>
    </xf>
    <xf numFmtId="0" fontId="2" fillId="2" borderId="0" xfId="0" applyFont="1" applyFill="1" applyBorder="1" applyAlignment="1">
      <alignment horizontal="right"/>
    </xf>
    <xf numFmtId="0" fontId="5" fillId="2" borderId="0" xfId="0" applyFont="1" applyFill="1" applyAlignment="1">
      <alignment horizontal="left" indent="3"/>
    </xf>
    <xf numFmtId="0" fontId="5" fillId="2" borderId="0" xfId="0" applyFont="1" applyFill="1" applyAlignment="1">
      <alignment/>
    </xf>
    <xf numFmtId="165" fontId="4" fillId="2" borderId="5" xfId="15" applyNumberFormat="1" applyFont="1" applyFill="1" applyBorder="1" applyAlignment="1">
      <alignment/>
    </xf>
    <xf numFmtId="0" fontId="4" fillId="2" borderId="5" xfId="0" applyFont="1" applyFill="1" applyBorder="1" applyAlignment="1">
      <alignment/>
    </xf>
    <xf numFmtId="0" fontId="4" fillId="2" borderId="3" xfId="0" applyFont="1" applyFill="1" applyBorder="1" applyAlignment="1">
      <alignment/>
    </xf>
    <xf numFmtId="0" fontId="4" fillId="2" borderId="0" xfId="0" applyFont="1" applyFill="1" applyAlignment="1">
      <alignment horizontal="left"/>
    </xf>
    <xf numFmtId="43" fontId="4" fillId="2" borderId="0" xfId="15" applyNumberFormat="1" applyFont="1" applyFill="1" applyAlignment="1">
      <alignment/>
    </xf>
    <xf numFmtId="43" fontId="4" fillId="2" borderId="0" xfId="15" applyNumberFormat="1" applyFont="1" applyFill="1" applyBorder="1" applyAlignment="1">
      <alignment/>
    </xf>
    <xf numFmtId="0" fontId="6" fillId="2" borderId="0" xfId="0" applyFont="1" applyFill="1" applyAlignment="1">
      <alignment/>
    </xf>
    <xf numFmtId="0" fontId="1" fillId="2" borderId="0" xfId="0" applyFont="1" applyFill="1" applyAlignment="1">
      <alignment/>
    </xf>
    <xf numFmtId="165" fontId="4" fillId="2" borderId="1" xfId="15" applyNumberFormat="1" applyFont="1" applyFill="1" applyBorder="1" applyAlignment="1">
      <alignment vertical="top"/>
    </xf>
    <xf numFmtId="0" fontId="2" fillId="2" borderId="6" xfId="0" applyFont="1" applyFill="1" applyBorder="1" applyAlignment="1">
      <alignment horizontal="center"/>
    </xf>
    <xf numFmtId="0" fontId="2" fillId="2" borderId="1" xfId="0" applyFont="1" applyFill="1" applyBorder="1" applyAlignment="1">
      <alignment/>
    </xf>
    <xf numFmtId="165" fontId="4" fillId="2" borderId="7" xfId="15" applyNumberFormat="1" applyFont="1" applyFill="1" applyBorder="1" applyAlignment="1">
      <alignment/>
    </xf>
    <xf numFmtId="165" fontId="4" fillId="2" borderId="1" xfId="15" applyNumberFormat="1" applyFont="1" applyFill="1" applyBorder="1" applyAlignment="1">
      <alignment/>
    </xf>
    <xf numFmtId="49" fontId="4" fillId="2" borderId="0" xfId="0" applyNumberFormat="1" applyFont="1" applyFill="1" applyAlignment="1">
      <alignment/>
    </xf>
    <xf numFmtId="0" fontId="4" fillId="2" borderId="0" xfId="0" applyFont="1" applyFill="1" applyAlignment="1" quotePrefix="1">
      <alignment vertical="top"/>
    </xf>
    <xf numFmtId="165" fontId="4" fillId="2" borderId="7" xfId="15" applyNumberFormat="1" applyFont="1" applyFill="1" applyBorder="1" applyAlignment="1">
      <alignment vertical="top"/>
    </xf>
    <xf numFmtId="43" fontId="4" fillId="2" borderId="1" xfId="15" applyNumberFormat="1" applyFont="1" applyFill="1" applyBorder="1" applyAlignment="1">
      <alignment/>
    </xf>
    <xf numFmtId="43" fontId="4" fillId="2" borderId="8" xfId="15" applyNumberFormat="1" applyFont="1" applyFill="1" applyBorder="1" applyAlignment="1">
      <alignment/>
    </xf>
    <xf numFmtId="43" fontId="4" fillId="2" borderId="2" xfId="15" applyNumberFormat="1" applyFont="1" applyFill="1" applyBorder="1" applyAlignment="1">
      <alignment/>
    </xf>
    <xf numFmtId="43" fontId="4" fillId="2" borderId="9" xfId="15" applyNumberFormat="1" applyFont="1" applyFill="1" applyBorder="1" applyAlignment="1">
      <alignment/>
    </xf>
    <xf numFmtId="0" fontId="2" fillId="2" borderId="10" xfId="0" applyFont="1" applyFill="1" applyBorder="1" applyAlignment="1">
      <alignment horizontal="center"/>
    </xf>
    <xf numFmtId="0" fontId="2" fillId="2" borderId="11" xfId="0" applyFont="1" applyFill="1" applyBorder="1" applyAlignment="1">
      <alignment horizontal="center"/>
    </xf>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wrapText="1"/>
    </xf>
    <xf numFmtId="0" fontId="2" fillId="2" borderId="0" xfId="0" applyFont="1" applyFill="1" applyBorder="1" applyAlignment="1">
      <alignment horizontal="center"/>
    </xf>
    <xf numFmtId="0" fontId="2" fillId="2" borderId="0"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1">
      <selection activeCell="A1" sqref="A1"/>
    </sheetView>
  </sheetViews>
  <sheetFormatPr defaultColWidth="9.33203125" defaultRowHeight="12.75"/>
  <cols>
    <col min="1" max="1" width="3.66015625" style="4" customWidth="1"/>
    <col min="2" max="2" width="3.33203125" style="4" bestFit="1" customWidth="1"/>
    <col min="3" max="3" width="3.33203125" style="4" customWidth="1"/>
    <col min="4" max="4" width="47.16015625" style="4" customWidth="1"/>
    <col min="5" max="7" width="1.66796875" style="4" customWidth="1"/>
    <col min="8" max="11" width="20.33203125" style="4" customWidth="1"/>
    <col min="12" max="16384" width="9.33203125" style="4" customWidth="1"/>
  </cols>
  <sheetData>
    <row r="1" spans="1:11" s="2" customFormat="1" ht="15.75">
      <c r="A1" s="40" t="s">
        <v>75</v>
      </c>
      <c r="J1" s="3"/>
      <c r="K1" s="3" t="s">
        <v>65</v>
      </c>
    </row>
    <row r="2" s="2" customFormat="1" ht="12.75">
      <c r="A2" s="39" t="s">
        <v>0</v>
      </c>
    </row>
    <row r="3" s="2" customFormat="1" ht="27" customHeight="1">
      <c r="A3" s="1" t="s">
        <v>1</v>
      </c>
    </row>
    <row r="4" s="2" customFormat="1" ht="14.25">
      <c r="A4" s="1" t="s">
        <v>2</v>
      </c>
    </row>
    <row r="6" ht="14.25">
      <c r="A6" s="1" t="s">
        <v>64</v>
      </c>
    </row>
    <row r="8" spans="8:11" ht="16.5" customHeight="1">
      <c r="H8" s="53" t="s">
        <v>76</v>
      </c>
      <c r="I8" s="54"/>
      <c r="J8" s="53" t="s">
        <v>77</v>
      </c>
      <c r="K8" s="54"/>
    </row>
    <row r="9" spans="8:11" ht="12.75">
      <c r="H9" s="42" t="s">
        <v>78</v>
      </c>
      <c r="I9" s="42" t="s">
        <v>79</v>
      </c>
      <c r="J9" s="42" t="s">
        <v>78</v>
      </c>
      <c r="K9" s="42" t="s">
        <v>79</v>
      </c>
    </row>
    <row r="10" spans="8:11" ht="12.75">
      <c r="H10" s="5" t="s">
        <v>80</v>
      </c>
      <c r="I10" s="5" t="s">
        <v>81</v>
      </c>
      <c r="J10" s="5" t="s">
        <v>82</v>
      </c>
      <c r="K10" s="5" t="s">
        <v>83</v>
      </c>
    </row>
    <row r="11" spans="8:11" ht="12.75">
      <c r="H11" s="43"/>
      <c r="I11" s="5" t="s">
        <v>80</v>
      </c>
      <c r="J11" s="43"/>
      <c r="K11" s="5" t="s">
        <v>84</v>
      </c>
    </row>
    <row r="12" spans="8:11" ht="12.75">
      <c r="H12" s="5" t="s">
        <v>66</v>
      </c>
      <c r="I12" s="5" t="s">
        <v>67</v>
      </c>
      <c r="J12" s="5" t="s">
        <v>66</v>
      </c>
      <c r="K12" s="5" t="s">
        <v>67</v>
      </c>
    </row>
    <row r="13" spans="8:11" ht="12.75">
      <c r="H13" s="6" t="s">
        <v>4</v>
      </c>
      <c r="I13" s="6" t="s">
        <v>4</v>
      </c>
      <c r="J13" s="6" t="s">
        <v>4</v>
      </c>
      <c r="K13" s="6" t="s">
        <v>4</v>
      </c>
    </row>
    <row r="14" spans="1:11" ht="24.75" customHeight="1">
      <c r="A14" s="10" t="s">
        <v>85</v>
      </c>
      <c r="B14" s="4" t="s">
        <v>86</v>
      </c>
      <c r="C14" s="4" t="s">
        <v>3</v>
      </c>
      <c r="H14" s="44">
        <v>42300</v>
      </c>
      <c r="I14" s="44">
        <v>38416</v>
      </c>
      <c r="J14" s="44">
        <v>42300</v>
      </c>
      <c r="K14" s="45">
        <v>38416</v>
      </c>
    </row>
    <row r="15" spans="8:11" ht="12.75">
      <c r="H15" s="44"/>
      <c r="I15" s="44"/>
      <c r="J15" s="44"/>
      <c r="K15" s="45"/>
    </row>
    <row r="16" spans="2:11" ht="12.75">
      <c r="B16" s="4" t="s">
        <v>87</v>
      </c>
      <c r="C16" s="4" t="s">
        <v>88</v>
      </c>
      <c r="H16" s="44">
        <v>0</v>
      </c>
      <c r="I16" s="44">
        <v>0</v>
      </c>
      <c r="J16" s="44">
        <v>0</v>
      </c>
      <c r="K16" s="45">
        <v>0</v>
      </c>
    </row>
    <row r="17" spans="8:11" ht="12.75">
      <c r="H17" s="44"/>
      <c r="I17" s="44"/>
      <c r="J17" s="44"/>
      <c r="K17" s="45"/>
    </row>
    <row r="18" spans="2:11" ht="12.75">
      <c r="B18" s="46" t="s">
        <v>89</v>
      </c>
      <c r="C18" s="4" t="s">
        <v>90</v>
      </c>
      <c r="H18" s="44">
        <v>75</v>
      </c>
      <c r="I18" s="44">
        <v>159</v>
      </c>
      <c r="J18" s="44">
        <v>75</v>
      </c>
      <c r="K18" s="45">
        <v>159</v>
      </c>
    </row>
    <row r="19" spans="8:11" ht="12.75">
      <c r="H19" s="44"/>
      <c r="I19" s="44"/>
      <c r="J19" s="44"/>
      <c r="K19" s="45"/>
    </row>
    <row r="20" spans="1:11" s="16" customFormat="1" ht="39" customHeight="1">
      <c r="A20" s="47" t="s">
        <v>91</v>
      </c>
      <c r="B20" s="16" t="s">
        <v>86</v>
      </c>
      <c r="C20" s="56" t="s">
        <v>109</v>
      </c>
      <c r="D20" s="56"/>
      <c r="E20" s="56"/>
      <c r="F20" s="56"/>
      <c r="H20" s="48">
        <f>H28-H22-H24-H26</f>
        <v>6088</v>
      </c>
      <c r="I20" s="48">
        <f>I28-I22-I24-I26</f>
        <v>2453</v>
      </c>
      <c r="J20" s="48">
        <f>J28-J22-J24-J26</f>
        <v>6088</v>
      </c>
      <c r="K20" s="41">
        <f>K28-K22-K24-K26</f>
        <v>2453</v>
      </c>
    </row>
    <row r="21" spans="8:11" ht="12.75">
      <c r="H21" s="44"/>
      <c r="I21" s="44"/>
      <c r="J21" s="44"/>
      <c r="K21" s="45"/>
    </row>
    <row r="22" spans="2:11" ht="12.75">
      <c r="B22" s="4" t="s">
        <v>87</v>
      </c>
      <c r="C22" s="4" t="s">
        <v>5</v>
      </c>
      <c r="H22" s="44">
        <v>-171</v>
      </c>
      <c r="I22" s="44">
        <v>-223</v>
      </c>
      <c r="J22" s="44">
        <v>-171</v>
      </c>
      <c r="K22" s="45">
        <v>-223</v>
      </c>
    </row>
    <row r="23" spans="8:11" ht="12.75">
      <c r="H23" s="44"/>
      <c r="I23" s="44"/>
      <c r="J23" s="44"/>
      <c r="K23" s="45"/>
    </row>
    <row r="24" spans="2:11" ht="12.75">
      <c r="B24" s="4" t="s">
        <v>89</v>
      </c>
      <c r="C24" s="4" t="s">
        <v>92</v>
      </c>
      <c r="H24" s="44">
        <v>-1599</v>
      </c>
      <c r="I24" s="44">
        <v>-1353</v>
      </c>
      <c r="J24" s="44">
        <v>-1599</v>
      </c>
      <c r="K24" s="45">
        <v>-1353</v>
      </c>
    </row>
    <row r="25" spans="8:11" ht="12.75">
      <c r="H25" s="44"/>
      <c r="I25" s="44"/>
      <c r="J25" s="44"/>
      <c r="K25" s="45"/>
    </row>
    <row r="26" spans="2:11" ht="12.75">
      <c r="B26" s="4" t="s">
        <v>93</v>
      </c>
      <c r="C26" s="4" t="s">
        <v>94</v>
      </c>
      <c r="H26" s="44">
        <v>0</v>
      </c>
      <c r="I26" s="44">
        <v>0</v>
      </c>
      <c r="J26" s="44">
        <v>0</v>
      </c>
      <c r="K26" s="45">
        <v>0</v>
      </c>
    </row>
    <row r="27" spans="8:11" ht="12.75">
      <c r="H27" s="44"/>
      <c r="I27" s="44"/>
      <c r="J27" s="44"/>
      <c r="K27" s="45"/>
    </row>
    <row r="28" spans="2:11" s="16" customFormat="1" ht="26.25" customHeight="1">
      <c r="B28" s="16" t="s">
        <v>95</v>
      </c>
      <c r="C28" s="56" t="s">
        <v>121</v>
      </c>
      <c r="D28" s="56"/>
      <c r="E28" s="56"/>
      <c r="F28" s="56"/>
      <c r="H28" s="48">
        <v>4318</v>
      </c>
      <c r="I28" s="48">
        <v>877</v>
      </c>
      <c r="J28" s="48">
        <v>4318</v>
      </c>
      <c r="K28" s="41">
        <v>877</v>
      </c>
    </row>
    <row r="29" spans="8:11" ht="12.75">
      <c r="H29" s="44"/>
      <c r="I29" s="44"/>
      <c r="J29" s="44"/>
      <c r="K29" s="45"/>
    </row>
    <row r="30" spans="2:11" ht="12.75">
      <c r="B30" s="4" t="s">
        <v>96</v>
      </c>
      <c r="C30" s="4" t="s">
        <v>97</v>
      </c>
      <c r="H30" s="44">
        <v>-18</v>
      </c>
      <c r="I30" s="44">
        <v>1</v>
      </c>
      <c r="J30" s="44">
        <v>-18</v>
      </c>
      <c r="K30" s="45">
        <v>1</v>
      </c>
    </row>
    <row r="31" spans="8:11" ht="12.75">
      <c r="H31" s="44"/>
      <c r="I31" s="44"/>
      <c r="J31" s="44"/>
      <c r="K31" s="45"/>
    </row>
    <row r="32" spans="2:11" s="16" customFormat="1" ht="26.25" customHeight="1">
      <c r="B32" s="16" t="s">
        <v>98</v>
      </c>
      <c r="C32" s="56" t="s">
        <v>110</v>
      </c>
      <c r="D32" s="56"/>
      <c r="E32" s="56"/>
      <c r="F32" s="56"/>
      <c r="H32" s="48">
        <f>H28+H30</f>
        <v>4300</v>
      </c>
      <c r="I32" s="48">
        <f>I28+I30</f>
        <v>878</v>
      </c>
      <c r="J32" s="48">
        <f>J28+J30</f>
        <v>4300</v>
      </c>
      <c r="K32" s="41">
        <f>K28+K30</f>
        <v>878</v>
      </c>
    </row>
    <row r="33" spans="8:11" ht="12.75">
      <c r="H33" s="44"/>
      <c r="I33" s="44"/>
      <c r="J33" s="44"/>
      <c r="K33" s="45"/>
    </row>
    <row r="34" spans="2:11" ht="12.75">
      <c r="B34" s="4" t="s">
        <v>99</v>
      </c>
      <c r="C34" s="4" t="s">
        <v>100</v>
      </c>
      <c r="H34" s="44">
        <v>-1856</v>
      </c>
      <c r="I34" s="44">
        <v>-909</v>
      </c>
      <c r="J34" s="44">
        <v>-1856</v>
      </c>
      <c r="K34" s="45">
        <v>-909</v>
      </c>
    </row>
    <row r="35" spans="8:11" ht="12.75">
      <c r="H35" s="44"/>
      <c r="I35" s="44"/>
      <c r="J35" s="44"/>
      <c r="K35" s="45"/>
    </row>
    <row r="36" spans="2:11" ht="12.75">
      <c r="B36" s="4" t="s">
        <v>111</v>
      </c>
      <c r="C36" s="4" t="s">
        <v>112</v>
      </c>
      <c r="D36" s="4" t="s">
        <v>115</v>
      </c>
      <c r="H36" s="44">
        <f>H32+H34</f>
        <v>2444</v>
      </c>
      <c r="I36" s="44">
        <f>I32+I34</f>
        <v>-31</v>
      </c>
      <c r="J36" s="44">
        <f>J32+J34</f>
        <v>2444</v>
      </c>
      <c r="K36" s="45">
        <f>K32+K34</f>
        <v>-31</v>
      </c>
    </row>
    <row r="37" spans="8:11" ht="12.75">
      <c r="H37" s="44"/>
      <c r="I37" s="44"/>
      <c r="J37" s="44"/>
      <c r="K37" s="45"/>
    </row>
    <row r="38" spans="3:11" ht="12.75">
      <c r="C38" s="4" t="s">
        <v>113</v>
      </c>
      <c r="D38" s="4" t="s">
        <v>114</v>
      </c>
      <c r="H38" s="44">
        <v>-7</v>
      </c>
      <c r="I38" s="44">
        <v>-4</v>
      </c>
      <c r="J38" s="44">
        <v>-7</v>
      </c>
      <c r="K38" s="45">
        <v>-4</v>
      </c>
    </row>
    <row r="39" spans="8:11" ht="12.75">
      <c r="H39" s="44"/>
      <c r="I39" s="44"/>
      <c r="J39" s="44"/>
      <c r="K39" s="45"/>
    </row>
    <row r="40" spans="2:11" ht="12.75">
      <c r="B40" s="4" t="s">
        <v>101</v>
      </c>
      <c r="C40" s="4" t="s">
        <v>102</v>
      </c>
      <c r="H40" s="44">
        <v>0</v>
      </c>
      <c r="I40" s="44">
        <v>0</v>
      </c>
      <c r="J40" s="44">
        <v>0</v>
      </c>
      <c r="K40" s="45">
        <v>0</v>
      </c>
    </row>
    <row r="41" spans="8:11" ht="12.75">
      <c r="H41" s="44"/>
      <c r="I41" s="44"/>
      <c r="J41" s="44"/>
      <c r="K41" s="45"/>
    </row>
    <row r="42" spans="2:11" s="16" customFormat="1" ht="24.75" customHeight="1">
      <c r="B42" s="16" t="s">
        <v>103</v>
      </c>
      <c r="C42" s="56" t="s">
        <v>116</v>
      </c>
      <c r="D42" s="56"/>
      <c r="E42" s="56"/>
      <c r="F42" s="56"/>
      <c r="H42" s="48">
        <f>H36+H38</f>
        <v>2437</v>
      </c>
      <c r="I42" s="48">
        <f>I36+I38</f>
        <v>-35</v>
      </c>
      <c r="J42" s="48">
        <f>J36+J38</f>
        <v>2437</v>
      </c>
      <c r="K42" s="41">
        <f>K36+K38</f>
        <v>-35</v>
      </c>
    </row>
    <row r="43" spans="8:11" ht="12.75">
      <c r="H43" s="44"/>
      <c r="I43" s="44"/>
      <c r="J43" s="44"/>
      <c r="K43" s="45"/>
    </row>
    <row r="44" spans="2:11" ht="12.75">
      <c r="B44" s="4" t="s">
        <v>104</v>
      </c>
      <c r="C44" s="4" t="s">
        <v>117</v>
      </c>
      <c r="D44" s="4" t="s">
        <v>119</v>
      </c>
      <c r="H44" s="44">
        <v>0</v>
      </c>
      <c r="I44" s="44">
        <v>0</v>
      </c>
      <c r="J44" s="44">
        <v>0</v>
      </c>
      <c r="K44" s="45">
        <v>0</v>
      </c>
    </row>
    <row r="45" spans="3:11" ht="12.75">
      <c r="C45" s="4" t="s">
        <v>113</v>
      </c>
      <c r="D45" s="4" t="s">
        <v>114</v>
      </c>
      <c r="H45" s="44">
        <v>0</v>
      </c>
      <c r="I45" s="44">
        <v>0</v>
      </c>
      <c r="J45" s="44">
        <v>0</v>
      </c>
      <c r="K45" s="45">
        <v>0</v>
      </c>
    </row>
    <row r="46" spans="3:11" s="16" customFormat="1" ht="25.5" customHeight="1">
      <c r="C46" s="16" t="s">
        <v>118</v>
      </c>
      <c r="D46" s="56" t="s">
        <v>120</v>
      </c>
      <c r="E46" s="56"/>
      <c r="F46" s="56"/>
      <c r="H46" s="48">
        <v>0</v>
      </c>
      <c r="I46" s="48">
        <v>0</v>
      </c>
      <c r="J46" s="48">
        <v>0</v>
      </c>
      <c r="K46" s="41">
        <v>0</v>
      </c>
    </row>
    <row r="47" spans="8:11" ht="12.75">
      <c r="H47" s="44"/>
      <c r="I47" s="44"/>
      <c r="J47" s="44"/>
      <c r="K47" s="45"/>
    </row>
    <row r="48" spans="2:11" ht="12.75">
      <c r="B48" s="4" t="s">
        <v>105</v>
      </c>
      <c r="C48" s="4" t="s">
        <v>106</v>
      </c>
      <c r="H48" s="44">
        <f>H42+H44+H45+H46</f>
        <v>2437</v>
      </c>
      <c r="I48" s="44">
        <f>I42+I44+I45+I46</f>
        <v>-35</v>
      </c>
      <c r="J48" s="44">
        <f>J42+J44+J45+J46</f>
        <v>2437</v>
      </c>
      <c r="K48" s="45">
        <f>K42+K44+K45+K46</f>
        <v>-35</v>
      </c>
    </row>
    <row r="49" spans="8:11" ht="12.75">
      <c r="H49" s="44"/>
      <c r="I49" s="44"/>
      <c r="J49" s="44"/>
      <c r="K49" s="45"/>
    </row>
    <row r="50" spans="1:11" s="16" customFormat="1" ht="27" customHeight="1">
      <c r="A50" s="47" t="s">
        <v>107</v>
      </c>
      <c r="B50" s="16" t="s">
        <v>86</v>
      </c>
      <c r="C50" s="56" t="s">
        <v>125</v>
      </c>
      <c r="D50" s="56"/>
      <c r="E50" s="56"/>
      <c r="F50" s="56"/>
      <c r="H50" s="48"/>
      <c r="I50" s="48"/>
      <c r="J50" s="48"/>
      <c r="K50" s="41"/>
    </row>
    <row r="51" spans="4:11" ht="17.25" customHeight="1">
      <c r="D51" s="4" t="s">
        <v>123</v>
      </c>
      <c r="H51" s="49">
        <f>(H48/40000)*100</f>
        <v>6.0925</v>
      </c>
      <c r="I51" s="50">
        <f>(I48/40000)*100</f>
        <v>-0.08750000000000001</v>
      </c>
      <c r="J51" s="49">
        <f>(J48/40000)*100</f>
        <v>6.0925</v>
      </c>
      <c r="K51" s="50">
        <f>(K48/40000)*100</f>
        <v>-0.08750000000000001</v>
      </c>
    </row>
    <row r="52" spans="4:11" ht="17.25" customHeight="1">
      <c r="D52" s="4" t="s">
        <v>124</v>
      </c>
      <c r="H52" s="49">
        <f>(H48/40000)*100</f>
        <v>6.0925</v>
      </c>
      <c r="I52" s="50">
        <f>(I48/40000)*100</f>
        <v>-0.08750000000000001</v>
      </c>
      <c r="J52" s="49">
        <f>(J48/40000)*100</f>
        <v>6.0925</v>
      </c>
      <c r="K52" s="50">
        <f>(K48/40000)*100</f>
        <v>-0.08750000000000001</v>
      </c>
    </row>
    <row r="53" spans="8:11" ht="12.75">
      <c r="H53" s="51"/>
      <c r="I53" s="52"/>
      <c r="J53" s="51"/>
      <c r="K53" s="51"/>
    </row>
    <row r="55" spans="1:11" ht="26.25" customHeight="1">
      <c r="A55" s="55" t="s">
        <v>108</v>
      </c>
      <c r="B55" s="55"/>
      <c r="C55" s="57" t="s">
        <v>122</v>
      </c>
      <c r="D55" s="57"/>
      <c r="E55" s="57"/>
      <c r="F55" s="57"/>
      <c r="G55" s="57"/>
      <c r="H55" s="57"/>
      <c r="I55" s="57"/>
      <c r="J55" s="57"/>
      <c r="K55" s="57"/>
    </row>
  </sheetData>
  <mergeCells count="10">
    <mergeCell ref="H8:I8"/>
    <mergeCell ref="J8:K8"/>
    <mergeCell ref="A55:B55"/>
    <mergeCell ref="C20:F20"/>
    <mergeCell ref="C28:F28"/>
    <mergeCell ref="C32:F32"/>
    <mergeCell ref="C42:F42"/>
    <mergeCell ref="D46:F46"/>
    <mergeCell ref="C55:K55"/>
    <mergeCell ref="C50:F50"/>
  </mergeCells>
  <printOptions horizontalCentered="1"/>
  <pageMargins left="0.25" right="0" top="0.5" bottom="0.5" header="0.25" footer="0"/>
  <pageSetup horizontalDpi="600" verticalDpi="600" orientation="portrait" paperSize="9" scale="85" r:id="rId1"/>
  <headerFooter alignWithMargins="0">
    <oddFooter>&amp;L&amp;"Times New Roman,Bold"&amp;11The Condensed Consolidated Income Statement should be read in conjunction with the Annual Financial Report for the year ended 30 June 2002.</oddFooter>
  </headerFooter>
</worksheet>
</file>

<file path=xl/worksheets/sheet2.xml><?xml version="1.0" encoding="utf-8"?>
<worksheet xmlns="http://schemas.openxmlformats.org/spreadsheetml/2006/main" xmlns:r="http://schemas.openxmlformats.org/officeDocument/2006/relationships">
  <dimension ref="A1:I86"/>
  <sheetViews>
    <sheetView workbookViewId="0" topLeftCell="A1">
      <selection activeCell="A1" sqref="A1"/>
    </sheetView>
  </sheetViews>
  <sheetFormatPr defaultColWidth="9.33203125" defaultRowHeight="12.75"/>
  <cols>
    <col min="1" max="1" width="12" style="4" customWidth="1"/>
    <col min="2" max="2" width="41" style="4" customWidth="1"/>
    <col min="3" max="3" width="6" style="4" customWidth="1"/>
    <col min="4" max="4" width="5.5" style="4" customWidth="1"/>
    <col min="5" max="5" width="20.83203125" style="4" customWidth="1"/>
    <col min="6" max="6" width="5.83203125" style="4" customWidth="1"/>
    <col min="7" max="7" width="5" style="19" customWidth="1"/>
    <col min="8" max="8" width="17.66015625" style="4" customWidth="1"/>
    <col min="9" max="9" width="5.83203125" style="4" customWidth="1"/>
    <col min="10" max="10" width="17.66015625" style="4" customWidth="1"/>
    <col min="11" max="16384" width="9.33203125" style="4" customWidth="1"/>
  </cols>
  <sheetData>
    <row r="1" spans="1:9" s="2" customFormat="1" ht="15.75">
      <c r="A1" s="40" t="s">
        <v>75</v>
      </c>
      <c r="E1" s="3"/>
      <c r="F1" s="3"/>
      <c r="G1" s="17"/>
      <c r="I1" s="3" t="str">
        <f>'Income Stt'!K1</f>
        <v>Date : 28 . 11 . 2002 </v>
      </c>
    </row>
    <row r="2" spans="1:7" s="2" customFormat="1" ht="12.75">
      <c r="A2" s="39" t="s">
        <v>0</v>
      </c>
      <c r="G2" s="18"/>
    </row>
    <row r="3" spans="1:7" s="2" customFormat="1" ht="27" customHeight="1">
      <c r="A3" s="1" t="s">
        <v>1</v>
      </c>
      <c r="G3" s="18"/>
    </row>
    <row r="4" spans="1:7" s="2" customFormat="1" ht="14.25">
      <c r="A4" s="1" t="s">
        <v>2</v>
      </c>
      <c r="G4" s="18"/>
    </row>
    <row r="6" ht="14.25">
      <c r="A6" s="1" t="s">
        <v>57</v>
      </c>
    </row>
    <row r="7" ht="12.75">
      <c r="A7" s="2"/>
    </row>
    <row r="8" spans="5:9" ht="28.5" customHeight="1">
      <c r="E8" s="59" t="s">
        <v>6</v>
      </c>
      <c r="F8" s="59"/>
      <c r="G8" s="29"/>
      <c r="H8" s="59" t="s">
        <v>7</v>
      </c>
      <c r="I8" s="59"/>
    </row>
    <row r="9" spans="5:9" ht="12.75">
      <c r="E9" s="59"/>
      <c r="F9" s="59"/>
      <c r="G9" s="29"/>
      <c r="H9" s="58" t="s">
        <v>8</v>
      </c>
      <c r="I9" s="58"/>
    </row>
    <row r="10" spans="4:9" ht="12.75">
      <c r="D10" s="19"/>
      <c r="E10" s="58" t="s">
        <v>66</v>
      </c>
      <c r="F10" s="58"/>
      <c r="G10" s="30"/>
      <c r="H10" s="58" t="s">
        <v>68</v>
      </c>
      <c r="I10" s="58"/>
    </row>
    <row r="11" spans="5:9" ht="12.75">
      <c r="E11" s="58" t="s">
        <v>4</v>
      </c>
      <c r="F11" s="58"/>
      <c r="G11" s="30"/>
      <c r="H11" s="58" t="s">
        <v>4</v>
      </c>
      <c r="I11" s="58"/>
    </row>
    <row r="12" spans="5:8" ht="12.75">
      <c r="E12" s="30"/>
      <c r="F12" s="30"/>
      <c r="G12" s="30"/>
      <c r="H12" s="20"/>
    </row>
    <row r="13" spans="1:8" ht="12.75">
      <c r="A13" s="4" t="s">
        <v>9</v>
      </c>
      <c r="E13" s="21">
        <v>27841</v>
      </c>
      <c r="F13" s="21"/>
      <c r="G13" s="21"/>
      <c r="H13" s="21">
        <v>28941</v>
      </c>
    </row>
    <row r="14" spans="1:8" ht="12.75">
      <c r="A14" s="4" t="s">
        <v>10</v>
      </c>
      <c r="E14" s="21">
        <v>565</v>
      </c>
      <c r="F14" s="21"/>
      <c r="G14" s="21"/>
      <c r="H14" s="21">
        <v>582</v>
      </c>
    </row>
    <row r="15" spans="1:8" ht="12.75">
      <c r="A15" s="4" t="s">
        <v>11</v>
      </c>
      <c r="E15" s="21">
        <v>214</v>
      </c>
      <c r="F15" s="21"/>
      <c r="G15" s="21"/>
      <c r="H15" s="21">
        <v>214</v>
      </c>
    </row>
    <row r="16" spans="1:8" ht="12.75">
      <c r="A16" s="4" t="s">
        <v>12</v>
      </c>
      <c r="E16" s="21">
        <v>160</v>
      </c>
      <c r="F16" s="21"/>
      <c r="G16" s="21"/>
      <c r="H16" s="21">
        <v>152</v>
      </c>
    </row>
    <row r="17" spans="5:8" ht="12.75">
      <c r="E17" s="21"/>
      <c r="F17" s="21"/>
      <c r="G17" s="21"/>
      <c r="H17" s="21"/>
    </row>
    <row r="18" spans="1:8" ht="28.5" customHeight="1">
      <c r="A18" s="4" t="s">
        <v>13</v>
      </c>
      <c r="E18" s="21"/>
      <c r="F18" s="21"/>
      <c r="G18" s="21"/>
      <c r="H18" s="21"/>
    </row>
    <row r="19" spans="1:8" ht="12.75">
      <c r="A19" s="31" t="s">
        <v>14</v>
      </c>
      <c r="B19" s="32"/>
      <c r="E19" s="21">
        <v>36395</v>
      </c>
      <c r="F19" s="21"/>
      <c r="G19" s="21"/>
      <c r="H19" s="21">
        <v>31966</v>
      </c>
    </row>
    <row r="20" spans="1:8" ht="12.75">
      <c r="A20" s="31" t="s">
        <v>15</v>
      </c>
      <c r="B20" s="32"/>
      <c r="E20" s="21">
        <v>11151</v>
      </c>
      <c r="F20" s="21"/>
      <c r="G20" s="21"/>
      <c r="H20" s="21">
        <v>12003</v>
      </c>
    </row>
    <row r="21" spans="1:8" ht="12.75">
      <c r="A21" s="31" t="s">
        <v>16</v>
      </c>
      <c r="B21" s="32"/>
      <c r="E21" s="21">
        <v>0</v>
      </c>
      <c r="F21" s="21"/>
      <c r="G21" s="21"/>
      <c r="H21" s="21">
        <v>0</v>
      </c>
    </row>
    <row r="22" spans="1:8" ht="12.75">
      <c r="A22" s="31" t="s">
        <v>17</v>
      </c>
      <c r="B22" s="32"/>
      <c r="E22" s="21">
        <v>16699</v>
      </c>
      <c r="F22" s="21"/>
      <c r="G22" s="21"/>
      <c r="H22" s="21">
        <v>13723</v>
      </c>
    </row>
    <row r="23" spans="1:8" ht="12.75">
      <c r="A23" s="31" t="s">
        <v>18</v>
      </c>
      <c r="B23" s="32" t="s">
        <v>35</v>
      </c>
      <c r="E23" s="21">
        <v>6932</v>
      </c>
      <c r="F23" s="21"/>
      <c r="G23" s="21"/>
      <c r="H23" s="21">
        <v>6165</v>
      </c>
    </row>
    <row r="24" spans="1:8" ht="12.75">
      <c r="A24" s="32"/>
      <c r="B24" s="32" t="s">
        <v>36</v>
      </c>
      <c r="E24" s="21">
        <v>1747</v>
      </c>
      <c r="F24" s="21"/>
      <c r="G24" s="21"/>
      <c r="H24" s="21">
        <v>1757</v>
      </c>
    </row>
    <row r="25" spans="5:9" ht="12.75">
      <c r="E25" s="33">
        <f>SUM(E18:E24)</f>
        <v>72924</v>
      </c>
      <c r="F25" s="33"/>
      <c r="G25" s="21"/>
      <c r="H25" s="33">
        <f>SUM(H18:H24)</f>
        <v>65614</v>
      </c>
      <c r="I25" s="34"/>
    </row>
    <row r="26" spans="5:8" ht="12.75">
      <c r="E26" s="21"/>
      <c r="F26" s="21"/>
      <c r="G26" s="21"/>
      <c r="H26" s="21"/>
    </row>
    <row r="27" spans="1:8" ht="28.5" customHeight="1">
      <c r="A27" s="4" t="s">
        <v>19</v>
      </c>
      <c r="E27" s="21"/>
      <c r="F27" s="21"/>
      <c r="G27" s="21"/>
      <c r="H27" s="21"/>
    </row>
    <row r="28" spans="1:8" ht="12.75">
      <c r="A28" s="31" t="s">
        <v>20</v>
      </c>
      <c r="E28" s="21">
        <v>13495</v>
      </c>
      <c r="F28" s="21"/>
      <c r="G28" s="21"/>
      <c r="H28" s="21">
        <v>8540</v>
      </c>
    </row>
    <row r="29" spans="1:8" ht="12.75">
      <c r="A29" s="31" t="s">
        <v>21</v>
      </c>
      <c r="E29" s="21">
        <v>1047</v>
      </c>
      <c r="F29" s="21"/>
      <c r="G29" s="21"/>
      <c r="H29" s="21">
        <v>1665</v>
      </c>
    </row>
    <row r="30" spans="1:8" ht="12.75">
      <c r="A30" s="31" t="s">
        <v>22</v>
      </c>
      <c r="E30" s="21">
        <v>6047</v>
      </c>
      <c r="F30" s="21"/>
      <c r="G30" s="21"/>
      <c r="H30" s="21">
        <v>7355</v>
      </c>
    </row>
    <row r="31" spans="1:8" ht="12.75">
      <c r="A31" s="31" t="s">
        <v>23</v>
      </c>
      <c r="E31" s="21">
        <v>2708</v>
      </c>
      <c r="F31" s="21"/>
      <c r="G31" s="21"/>
      <c r="H31" s="21">
        <v>2135</v>
      </c>
    </row>
    <row r="32" spans="1:8" ht="12.75">
      <c r="A32" s="31" t="s">
        <v>24</v>
      </c>
      <c r="E32" s="21">
        <v>0</v>
      </c>
      <c r="F32" s="21"/>
      <c r="G32" s="21"/>
      <c r="H32" s="21">
        <v>0</v>
      </c>
    </row>
    <row r="33" spans="1:8" ht="12.75">
      <c r="A33" s="31" t="s">
        <v>18</v>
      </c>
      <c r="E33" s="21">
        <v>0</v>
      </c>
      <c r="F33" s="21"/>
      <c r="G33" s="21"/>
      <c r="H33" s="21">
        <v>0</v>
      </c>
    </row>
    <row r="34" spans="5:9" ht="12.75">
      <c r="E34" s="33">
        <f>SUM(E27:E33)</f>
        <v>23297</v>
      </c>
      <c r="F34" s="33"/>
      <c r="G34" s="21"/>
      <c r="H34" s="33">
        <f>SUM(H27:H33)</f>
        <v>19695</v>
      </c>
      <c r="I34" s="34"/>
    </row>
    <row r="35" spans="5:8" ht="7.5" customHeight="1">
      <c r="E35" s="21"/>
      <c r="F35" s="21"/>
      <c r="G35" s="21"/>
      <c r="H35" s="21"/>
    </row>
    <row r="36" spans="1:8" ht="12.75">
      <c r="A36" s="4" t="s">
        <v>25</v>
      </c>
      <c r="E36" s="21">
        <f>E25-E34</f>
        <v>49627</v>
      </c>
      <c r="F36" s="21"/>
      <c r="G36" s="21"/>
      <c r="H36" s="21">
        <f>H25-H34</f>
        <v>45919</v>
      </c>
    </row>
    <row r="37" spans="5:8" ht="6.75" customHeight="1">
      <c r="E37" s="21"/>
      <c r="F37" s="21"/>
      <c r="G37" s="21"/>
      <c r="H37" s="21"/>
    </row>
    <row r="38" spans="5:9" ht="13.5" thickBot="1">
      <c r="E38" s="27">
        <f>SUM(E13:E16)+E36</f>
        <v>78407</v>
      </c>
      <c r="F38" s="27"/>
      <c r="G38" s="26"/>
      <c r="H38" s="27">
        <f>SUM(H13:H16)+H36</f>
        <v>75808</v>
      </c>
      <c r="I38" s="35"/>
    </row>
    <row r="39" spans="5:8" ht="28.5" customHeight="1" thickTop="1">
      <c r="E39" s="21"/>
      <c r="F39" s="21"/>
      <c r="G39" s="21"/>
      <c r="H39" s="21"/>
    </row>
    <row r="40" spans="1:8" ht="12.75">
      <c r="A40" s="2" t="s">
        <v>26</v>
      </c>
      <c r="E40" s="21"/>
      <c r="F40" s="21"/>
      <c r="G40" s="21"/>
      <c r="H40" s="21"/>
    </row>
    <row r="41" spans="1:8" ht="12.75">
      <c r="A41" s="36" t="s">
        <v>27</v>
      </c>
      <c r="E41" s="21">
        <v>40000</v>
      </c>
      <c r="F41" s="21"/>
      <c r="G41" s="21"/>
      <c r="H41" s="21">
        <v>40000</v>
      </c>
    </row>
    <row r="42" spans="1:8" ht="12.75">
      <c r="A42" s="36" t="s">
        <v>28</v>
      </c>
      <c r="E42" s="21"/>
      <c r="F42" s="21"/>
      <c r="G42" s="21"/>
      <c r="H42" s="21"/>
    </row>
    <row r="43" spans="1:8" ht="12.75">
      <c r="A43" s="31" t="s">
        <v>29</v>
      </c>
      <c r="E43" s="21">
        <v>0</v>
      </c>
      <c r="F43" s="21"/>
      <c r="G43" s="21"/>
      <c r="H43" s="21">
        <v>0</v>
      </c>
    </row>
    <row r="44" spans="1:8" ht="12.75">
      <c r="A44" s="31" t="s">
        <v>30</v>
      </c>
      <c r="E44" s="21">
        <v>37536</v>
      </c>
      <c r="F44" s="21"/>
      <c r="G44" s="21"/>
      <c r="H44" s="21">
        <v>35098</v>
      </c>
    </row>
    <row r="45" spans="1:8" ht="12.75">
      <c r="A45" s="4" t="s">
        <v>31</v>
      </c>
      <c r="E45" s="21">
        <v>218</v>
      </c>
      <c r="F45" s="21"/>
      <c r="G45" s="21"/>
      <c r="H45" s="21">
        <v>211</v>
      </c>
    </row>
    <row r="46" spans="1:8" ht="12.75">
      <c r="A46" s="4" t="s">
        <v>32</v>
      </c>
      <c r="E46" s="21">
        <v>125</v>
      </c>
      <c r="F46" s="21"/>
      <c r="G46" s="21"/>
      <c r="H46" s="21">
        <v>181</v>
      </c>
    </row>
    <row r="47" spans="1:8" ht="12.75">
      <c r="A47" s="4" t="s">
        <v>33</v>
      </c>
      <c r="E47" s="21">
        <v>528</v>
      </c>
      <c r="F47" s="21"/>
      <c r="G47" s="21"/>
      <c r="H47" s="21">
        <v>318</v>
      </c>
    </row>
    <row r="48" spans="5:8" ht="12.75">
      <c r="E48" s="21"/>
      <c r="F48" s="21"/>
      <c r="G48" s="21"/>
      <c r="H48" s="21"/>
    </row>
    <row r="49" spans="5:9" ht="13.5" thickBot="1">
      <c r="E49" s="27">
        <f>SUM(E41:E47)</f>
        <v>78407</v>
      </c>
      <c r="F49" s="27"/>
      <c r="G49" s="26"/>
      <c r="H49" s="27">
        <f>SUM(H41:H47)</f>
        <v>75808</v>
      </c>
      <c r="I49" s="35"/>
    </row>
    <row r="50" spans="5:8" ht="13.5" thickTop="1">
      <c r="E50" s="21"/>
      <c r="F50" s="21"/>
      <c r="G50" s="21"/>
      <c r="H50" s="21"/>
    </row>
    <row r="51" spans="1:8" ht="12.75">
      <c r="A51" s="4" t="s">
        <v>34</v>
      </c>
      <c r="E51" s="37">
        <f>(E41+E43+E44-E16)/E41</f>
        <v>1.9344</v>
      </c>
      <c r="F51" s="37"/>
      <c r="G51" s="38"/>
      <c r="H51" s="37">
        <f>(H41+H43+H44-H16)/H41</f>
        <v>1.87365</v>
      </c>
    </row>
    <row r="52" spans="5:8" ht="28.5" customHeight="1">
      <c r="E52" s="7"/>
      <c r="F52" s="7"/>
      <c r="G52" s="21"/>
      <c r="H52" s="7"/>
    </row>
    <row r="53" spans="5:8" ht="28.5" customHeight="1">
      <c r="E53" s="7"/>
      <c r="F53" s="7"/>
      <c r="G53" s="21"/>
      <c r="H53" s="7"/>
    </row>
    <row r="54" spans="5:8" ht="28.5" customHeight="1">
      <c r="E54" s="7"/>
      <c r="F54" s="7"/>
      <c r="G54" s="21"/>
      <c r="H54" s="7"/>
    </row>
    <row r="55" spans="5:8" ht="28.5" customHeight="1">
      <c r="E55" s="7"/>
      <c r="F55" s="7"/>
      <c r="G55" s="21"/>
      <c r="H55" s="7"/>
    </row>
    <row r="56" spans="5:8" ht="28.5" customHeight="1">
      <c r="E56" s="7"/>
      <c r="F56" s="7"/>
      <c r="G56" s="21"/>
      <c r="H56" s="7"/>
    </row>
    <row r="57" spans="5:8" ht="28.5" customHeight="1">
      <c r="E57" s="7"/>
      <c r="F57" s="7"/>
      <c r="G57" s="21"/>
      <c r="H57" s="7"/>
    </row>
    <row r="58" spans="5:8" ht="28.5" customHeight="1">
      <c r="E58" s="7"/>
      <c r="F58" s="7"/>
      <c r="G58" s="21"/>
      <c r="H58" s="7"/>
    </row>
    <row r="59" spans="5:8" ht="28.5" customHeight="1">
      <c r="E59" s="7"/>
      <c r="F59" s="7"/>
      <c r="G59" s="21"/>
      <c r="H59" s="7"/>
    </row>
    <row r="60" spans="5:8" ht="28.5" customHeight="1">
      <c r="E60" s="7"/>
      <c r="F60" s="7"/>
      <c r="G60" s="21"/>
      <c r="H60" s="7"/>
    </row>
    <row r="61" spans="5:8" ht="28.5" customHeight="1">
      <c r="E61" s="7"/>
      <c r="F61" s="7"/>
      <c r="G61" s="21"/>
      <c r="H61" s="7"/>
    </row>
    <row r="62" spans="5:8" ht="28.5" customHeight="1">
      <c r="E62" s="7"/>
      <c r="F62" s="7"/>
      <c r="G62" s="21"/>
      <c r="H62" s="7"/>
    </row>
    <row r="63" spans="5:8" ht="28.5" customHeight="1">
      <c r="E63" s="7"/>
      <c r="F63" s="7"/>
      <c r="G63" s="21"/>
      <c r="H63" s="7"/>
    </row>
    <row r="64" spans="5:8" ht="28.5" customHeight="1">
      <c r="E64" s="7"/>
      <c r="F64" s="7"/>
      <c r="G64" s="21"/>
      <c r="H64" s="7"/>
    </row>
    <row r="65" spans="5:8" ht="28.5" customHeight="1">
      <c r="E65" s="7"/>
      <c r="F65" s="7"/>
      <c r="G65" s="21"/>
      <c r="H65" s="7"/>
    </row>
    <row r="66" spans="5:8" ht="28.5" customHeight="1">
      <c r="E66" s="7"/>
      <c r="F66" s="7"/>
      <c r="G66" s="21"/>
      <c r="H66" s="7"/>
    </row>
    <row r="67" spans="5:8" ht="28.5" customHeight="1">
      <c r="E67" s="7"/>
      <c r="F67" s="7"/>
      <c r="G67" s="21"/>
      <c r="H67" s="7"/>
    </row>
    <row r="68" spans="5:8" ht="28.5" customHeight="1">
      <c r="E68" s="7"/>
      <c r="F68" s="7"/>
      <c r="G68" s="21"/>
      <c r="H68" s="7"/>
    </row>
    <row r="69" spans="5:8" ht="28.5" customHeight="1">
      <c r="E69" s="7"/>
      <c r="F69" s="7"/>
      <c r="G69" s="21"/>
      <c r="H69" s="7"/>
    </row>
    <row r="70" spans="5:8" ht="28.5" customHeight="1">
      <c r="E70" s="7"/>
      <c r="F70" s="7"/>
      <c r="G70" s="21"/>
      <c r="H70" s="7"/>
    </row>
    <row r="71" spans="5:8" ht="28.5" customHeight="1">
      <c r="E71" s="7"/>
      <c r="F71" s="7"/>
      <c r="G71" s="21"/>
      <c r="H71" s="7"/>
    </row>
    <row r="72" spans="5:8" ht="28.5" customHeight="1">
      <c r="E72" s="7"/>
      <c r="F72" s="7"/>
      <c r="G72" s="21"/>
      <c r="H72" s="7"/>
    </row>
    <row r="73" spans="5:8" ht="28.5" customHeight="1">
      <c r="E73" s="7"/>
      <c r="F73" s="7"/>
      <c r="G73" s="21"/>
      <c r="H73" s="7"/>
    </row>
    <row r="74" spans="5:8" ht="28.5" customHeight="1">
      <c r="E74" s="7"/>
      <c r="F74" s="7"/>
      <c r="G74" s="21"/>
      <c r="H74" s="7"/>
    </row>
    <row r="75" spans="5:8" ht="28.5" customHeight="1">
      <c r="E75" s="7"/>
      <c r="F75" s="7"/>
      <c r="G75" s="21"/>
      <c r="H75" s="7"/>
    </row>
    <row r="76" spans="5:8" ht="28.5" customHeight="1">
      <c r="E76" s="7"/>
      <c r="F76" s="7"/>
      <c r="G76" s="21"/>
      <c r="H76" s="7"/>
    </row>
    <row r="77" spans="5:8" ht="28.5" customHeight="1">
      <c r="E77" s="7"/>
      <c r="F77" s="7"/>
      <c r="G77" s="21"/>
      <c r="H77" s="7"/>
    </row>
    <row r="78" spans="5:8" ht="28.5" customHeight="1">
      <c r="E78" s="7"/>
      <c r="F78" s="7"/>
      <c r="G78" s="21"/>
      <c r="H78" s="7"/>
    </row>
    <row r="79" spans="5:8" ht="28.5" customHeight="1">
      <c r="E79" s="7"/>
      <c r="F79" s="7"/>
      <c r="G79" s="21"/>
      <c r="H79" s="7"/>
    </row>
    <row r="80" spans="5:8" ht="28.5" customHeight="1">
      <c r="E80" s="7"/>
      <c r="F80" s="7"/>
      <c r="G80" s="21"/>
      <c r="H80" s="7"/>
    </row>
    <row r="81" spans="5:8" ht="28.5" customHeight="1">
      <c r="E81" s="7"/>
      <c r="F81" s="7"/>
      <c r="G81" s="21"/>
      <c r="H81" s="7"/>
    </row>
    <row r="82" spans="5:8" ht="28.5" customHeight="1">
      <c r="E82" s="7"/>
      <c r="F82" s="7"/>
      <c r="G82" s="21"/>
      <c r="H82" s="7"/>
    </row>
    <row r="83" spans="5:8" ht="28.5" customHeight="1">
      <c r="E83" s="7"/>
      <c r="F83" s="7"/>
      <c r="G83" s="21"/>
      <c r="H83" s="7"/>
    </row>
    <row r="84" spans="5:8" ht="28.5" customHeight="1">
      <c r="E84" s="7"/>
      <c r="F84" s="7"/>
      <c r="G84" s="21"/>
      <c r="H84" s="7"/>
    </row>
    <row r="85" spans="5:8" ht="28.5" customHeight="1">
      <c r="E85" s="7"/>
      <c r="F85" s="7"/>
      <c r="G85" s="21"/>
      <c r="H85" s="7"/>
    </row>
    <row r="86" spans="5:8" ht="28.5" customHeight="1">
      <c r="E86" s="7"/>
      <c r="F86" s="7"/>
      <c r="G86" s="21"/>
      <c r="H86" s="7"/>
    </row>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row r="97" ht="28.5" customHeight="1"/>
    <row r="98" ht="28.5" customHeight="1"/>
  </sheetData>
  <mergeCells count="7">
    <mergeCell ref="H11:I11"/>
    <mergeCell ref="E8:F9"/>
    <mergeCell ref="E10:F10"/>
    <mergeCell ref="E11:F11"/>
    <mergeCell ref="H8:I8"/>
    <mergeCell ref="H9:I9"/>
    <mergeCell ref="H10:I10"/>
  </mergeCells>
  <printOptions horizontalCentered="1"/>
  <pageMargins left="0.5" right="0.5" top="0.5" bottom="0.75" header="0.25" footer="0.5"/>
  <pageSetup horizontalDpi="600" verticalDpi="600" orientation="portrait" paperSize="9" scale="90" r:id="rId1"/>
  <headerFooter alignWithMargins="0">
    <oddFooter>&amp;L&amp;"Times New Roman,Bold"&amp;11The Condensed Consolidated Balance Sheet should be read in conjunction with the Annual Financial Report for the year ended 30 June 2002.</oddFooter>
  </headerFooter>
</worksheet>
</file>

<file path=xl/worksheets/sheet3.xml><?xml version="1.0" encoding="utf-8"?>
<worksheet xmlns="http://schemas.openxmlformats.org/spreadsheetml/2006/main" xmlns:r="http://schemas.openxmlformats.org/officeDocument/2006/relationships">
  <dimension ref="A1:I159"/>
  <sheetViews>
    <sheetView workbookViewId="0" topLeftCell="A1">
      <selection activeCell="A1" sqref="A1"/>
    </sheetView>
  </sheetViews>
  <sheetFormatPr defaultColWidth="9.33203125" defaultRowHeight="12.75"/>
  <cols>
    <col min="1" max="1" width="6.83203125" style="4" customWidth="1"/>
    <col min="2" max="2" width="29" style="4" customWidth="1"/>
    <col min="3" max="4" width="20.5" style="4" customWidth="1"/>
    <col min="5" max="5" width="11.16015625" style="4" customWidth="1"/>
    <col min="6" max="6" width="14.33203125" style="19" customWidth="1"/>
    <col min="7" max="7" width="5.66015625" style="4" customWidth="1"/>
    <col min="8" max="10" width="17.66015625" style="4" customWidth="1"/>
    <col min="11" max="16384" width="9.33203125" style="4" customWidth="1"/>
  </cols>
  <sheetData>
    <row r="1" spans="1:8" s="2" customFormat="1" ht="15.75">
      <c r="A1" s="40" t="s">
        <v>75</v>
      </c>
      <c r="E1" s="3"/>
      <c r="H1" s="17" t="str">
        <f>'Income Stt'!K1</f>
        <v>Date : 28 . 11 . 2002 </v>
      </c>
    </row>
    <row r="2" spans="1:6" s="2" customFormat="1" ht="12.75">
      <c r="A2" s="39" t="s">
        <v>0</v>
      </c>
      <c r="F2" s="18"/>
    </row>
    <row r="3" spans="1:6" s="2" customFormat="1" ht="27" customHeight="1">
      <c r="A3" s="1" t="s">
        <v>1</v>
      </c>
      <c r="F3" s="18"/>
    </row>
    <row r="4" spans="1:6" s="2" customFormat="1" ht="14.25">
      <c r="A4" s="1" t="s">
        <v>2</v>
      </c>
      <c r="F4" s="18"/>
    </row>
    <row r="6" ht="14.25">
      <c r="A6" s="1" t="s">
        <v>70</v>
      </c>
    </row>
    <row r="8" ht="12.75">
      <c r="F8" s="17"/>
    </row>
    <row r="9" spans="6:7" ht="12.75">
      <c r="F9" s="58" t="s">
        <v>69</v>
      </c>
      <c r="G9" s="58"/>
    </row>
    <row r="10" spans="6:7" ht="12.75">
      <c r="F10" s="58" t="s">
        <v>4</v>
      </c>
      <c r="G10" s="58"/>
    </row>
    <row r="11" ht="12.75">
      <c r="F11" s="21"/>
    </row>
    <row r="12" spans="1:6" ht="12.75">
      <c r="A12" s="2" t="s">
        <v>37</v>
      </c>
      <c r="F12" s="21"/>
    </row>
    <row r="13" spans="1:6" ht="12.75">
      <c r="A13" s="4" t="s">
        <v>38</v>
      </c>
      <c r="F13" s="21">
        <v>4300</v>
      </c>
    </row>
    <row r="14" ht="12.75">
      <c r="F14" s="21"/>
    </row>
    <row r="15" spans="1:6" ht="12.75">
      <c r="A15" s="2" t="s">
        <v>39</v>
      </c>
      <c r="F15" s="21"/>
    </row>
    <row r="16" spans="1:6" ht="12.75">
      <c r="A16" s="4" t="s">
        <v>40</v>
      </c>
      <c r="F16" s="21">
        <v>1617</v>
      </c>
    </row>
    <row r="17" spans="1:7" ht="12.75">
      <c r="A17" s="4" t="s">
        <v>41</v>
      </c>
      <c r="F17" s="22">
        <v>-1063</v>
      </c>
      <c r="G17" s="23"/>
    </row>
    <row r="18" spans="1:6" ht="12.75">
      <c r="A18" s="4" t="s">
        <v>42</v>
      </c>
      <c r="F18" s="21">
        <f>SUM(F12:F17)</f>
        <v>4854</v>
      </c>
    </row>
    <row r="19" ht="12.75">
      <c r="F19" s="21"/>
    </row>
    <row r="20" spans="1:9" ht="12.75">
      <c r="A20" s="4" t="s">
        <v>43</v>
      </c>
      <c r="F20" s="21">
        <v>-4344</v>
      </c>
      <c r="I20" s="4">
        <v>7</v>
      </c>
    </row>
    <row r="21" spans="1:6" ht="12.75">
      <c r="A21" s="4" t="s">
        <v>44</v>
      </c>
      <c r="F21" s="21">
        <v>4337</v>
      </c>
    </row>
    <row r="22" spans="1:7" s="2" customFormat="1" ht="12.75">
      <c r="A22" s="2" t="s">
        <v>49</v>
      </c>
      <c r="F22" s="24">
        <f>SUM(F18:F21)</f>
        <v>4847</v>
      </c>
      <c r="G22" s="25"/>
    </row>
    <row r="23" ht="12.75">
      <c r="F23" s="21"/>
    </row>
    <row r="24" spans="1:6" ht="12.75">
      <c r="A24" s="2" t="s">
        <v>45</v>
      </c>
      <c r="F24" s="21"/>
    </row>
    <row r="25" spans="1:6" ht="12.75">
      <c r="A25" s="4" t="s">
        <v>46</v>
      </c>
      <c r="F25" s="21">
        <v>0</v>
      </c>
    </row>
    <row r="26" spans="1:6" ht="12.75">
      <c r="A26" s="4" t="s">
        <v>47</v>
      </c>
      <c r="F26" s="21">
        <v>-508</v>
      </c>
    </row>
    <row r="27" spans="1:7" s="2" customFormat="1" ht="12.75">
      <c r="A27" s="2" t="s">
        <v>48</v>
      </c>
      <c r="F27" s="24">
        <f>SUM(F25:F26)</f>
        <v>-508</v>
      </c>
      <c r="G27" s="25"/>
    </row>
    <row r="28" ht="12.75">
      <c r="F28" s="21"/>
    </row>
    <row r="29" spans="1:6" ht="12.75">
      <c r="A29" s="2" t="s">
        <v>50</v>
      </c>
      <c r="F29" s="21"/>
    </row>
    <row r="30" spans="1:6" ht="12.75">
      <c r="A30" s="4" t="s">
        <v>51</v>
      </c>
      <c r="F30" s="21">
        <v>0</v>
      </c>
    </row>
    <row r="31" spans="1:6" ht="12.75">
      <c r="A31" s="4" t="s">
        <v>52</v>
      </c>
      <c r="F31" s="21">
        <v>-226</v>
      </c>
    </row>
    <row r="32" spans="1:7" s="2" customFormat="1" ht="12.75">
      <c r="A32" s="2" t="s">
        <v>53</v>
      </c>
      <c r="F32" s="24">
        <f>SUM(F30:F31)</f>
        <v>-226</v>
      </c>
      <c r="G32" s="25"/>
    </row>
    <row r="33" ht="12.75">
      <c r="F33" s="21"/>
    </row>
    <row r="34" spans="1:6" s="2" customFormat="1" ht="12.75">
      <c r="A34" s="2" t="s">
        <v>54</v>
      </c>
      <c r="F34" s="26">
        <f>F22+F27+F32</f>
        <v>4113</v>
      </c>
    </row>
    <row r="35" s="2" customFormat="1" ht="12.75">
      <c r="F35" s="26"/>
    </row>
    <row r="36" spans="1:6" s="2" customFormat="1" ht="12.75">
      <c r="A36" s="4" t="s">
        <v>55</v>
      </c>
      <c r="B36" s="4"/>
      <c r="C36" s="4"/>
      <c r="D36" s="4"/>
      <c r="E36" s="4"/>
      <c r="F36" s="21">
        <v>6869</v>
      </c>
    </row>
    <row r="37" s="2" customFormat="1" ht="12.75">
      <c r="F37" s="26"/>
    </row>
    <row r="38" spans="1:7" s="2" customFormat="1" ht="13.5" thickBot="1">
      <c r="A38" s="2" t="s">
        <v>56</v>
      </c>
      <c r="F38" s="27">
        <f>F34+F36</f>
        <v>10982</v>
      </c>
      <c r="G38" s="28"/>
    </row>
    <row r="39" ht="13.5" thickTop="1">
      <c r="F39" s="21"/>
    </row>
    <row r="40" spans="1:8" ht="24.75" customHeight="1">
      <c r="A40" s="16" t="s">
        <v>63</v>
      </c>
      <c r="B40" s="57" t="s">
        <v>74</v>
      </c>
      <c r="C40" s="57"/>
      <c r="D40" s="57"/>
      <c r="E40" s="57"/>
      <c r="F40" s="57"/>
      <c r="G40" s="57"/>
      <c r="H40" s="57"/>
    </row>
    <row r="41" ht="12.75">
      <c r="F41" s="21"/>
    </row>
    <row r="42" ht="12.75">
      <c r="F42" s="21"/>
    </row>
    <row r="43" ht="12.75">
      <c r="F43" s="21"/>
    </row>
    <row r="44" ht="12.75">
      <c r="F44" s="21"/>
    </row>
    <row r="45" ht="12.75">
      <c r="F45" s="21"/>
    </row>
    <row r="46" ht="12.75">
      <c r="F46" s="21"/>
    </row>
    <row r="47" ht="12.75">
      <c r="F47" s="21"/>
    </row>
    <row r="48" ht="12.75">
      <c r="F48" s="21"/>
    </row>
    <row r="49" ht="12.75">
      <c r="F49" s="21"/>
    </row>
    <row r="50" ht="12.75">
      <c r="F50" s="21"/>
    </row>
    <row r="51" ht="12.75">
      <c r="F51" s="21"/>
    </row>
    <row r="52" ht="12.75">
      <c r="F52" s="21"/>
    </row>
    <row r="53" ht="12.75">
      <c r="F53" s="21"/>
    </row>
    <row r="54" ht="12.75">
      <c r="F54" s="21"/>
    </row>
    <row r="55" ht="12.75">
      <c r="F55" s="21"/>
    </row>
    <row r="56" ht="12.75">
      <c r="F56" s="21"/>
    </row>
    <row r="57" ht="12.75">
      <c r="F57" s="21"/>
    </row>
    <row r="58" ht="12.75">
      <c r="F58" s="21"/>
    </row>
    <row r="59" ht="12.75">
      <c r="F59" s="21"/>
    </row>
    <row r="60" ht="12.75">
      <c r="F60" s="21"/>
    </row>
    <row r="61" ht="12.75">
      <c r="F61" s="21"/>
    </row>
    <row r="62" ht="12.75">
      <c r="F62" s="21"/>
    </row>
    <row r="63" ht="12.75">
      <c r="F63" s="21"/>
    </row>
    <row r="64" ht="12.75">
      <c r="F64" s="21"/>
    </row>
    <row r="65" ht="12.75">
      <c r="F65" s="21"/>
    </row>
    <row r="66" ht="12.75">
      <c r="F66" s="21"/>
    </row>
    <row r="67" ht="12.75">
      <c r="F67" s="21"/>
    </row>
    <row r="68" ht="12.75">
      <c r="F68" s="21"/>
    </row>
    <row r="69" ht="12.75">
      <c r="F69" s="21"/>
    </row>
    <row r="70" ht="12.75">
      <c r="F70" s="21"/>
    </row>
    <row r="71" ht="12.75">
      <c r="F71" s="21"/>
    </row>
    <row r="72" ht="12.75">
      <c r="F72" s="21"/>
    </row>
    <row r="73" ht="12.75">
      <c r="F73" s="21"/>
    </row>
    <row r="74" ht="12.75">
      <c r="F74" s="21"/>
    </row>
    <row r="75" ht="12.75">
      <c r="F75" s="21"/>
    </row>
    <row r="76" ht="12.75">
      <c r="F76" s="21"/>
    </row>
    <row r="77" ht="12.75">
      <c r="F77" s="21"/>
    </row>
    <row r="78" ht="12.75">
      <c r="F78" s="21"/>
    </row>
    <row r="79" ht="12.75">
      <c r="F79" s="21"/>
    </row>
    <row r="80" ht="12.75">
      <c r="F80" s="21"/>
    </row>
    <row r="81" ht="12.75">
      <c r="F81" s="21"/>
    </row>
    <row r="82" ht="12.75">
      <c r="F82" s="21"/>
    </row>
    <row r="83" ht="12.75">
      <c r="F83" s="21"/>
    </row>
    <row r="84" ht="12.75">
      <c r="F84" s="21"/>
    </row>
    <row r="85" ht="12.75">
      <c r="F85" s="21"/>
    </row>
    <row r="86" ht="12.75">
      <c r="F86" s="21"/>
    </row>
    <row r="87" ht="12.75">
      <c r="F87" s="21"/>
    </row>
    <row r="88" ht="12.75">
      <c r="F88" s="21"/>
    </row>
    <row r="89" ht="12.75">
      <c r="F89" s="21"/>
    </row>
    <row r="90" ht="12.75">
      <c r="F90" s="21"/>
    </row>
    <row r="91" ht="12.75">
      <c r="F91" s="21"/>
    </row>
    <row r="92" ht="12.75">
      <c r="F92" s="21"/>
    </row>
    <row r="93" ht="12.75">
      <c r="F93" s="21"/>
    </row>
    <row r="94" ht="12.75">
      <c r="F94" s="21"/>
    </row>
    <row r="95" ht="12.75">
      <c r="F95" s="21"/>
    </row>
    <row r="96" ht="12.75">
      <c r="F96" s="21"/>
    </row>
    <row r="97" ht="12.75">
      <c r="F97" s="21"/>
    </row>
    <row r="98" ht="12.75">
      <c r="F98" s="21"/>
    </row>
    <row r="99" ht="12.75">
      <c r="F99" s="21"/>
    </row>
    <row r="100" ht="12.75">
      <c r="F100" s="21"/>
    </row>
    <row r="101" ht="12.75">
      <c r="F101" s="21"/>
    </row>
    <row r="102" ht="12.75">
      <c r="F102" s="21"/>
    </row>
    <row r="103" ht="12.75">
      <c r="F103" s="21"/>
    </row>
    <row r="104" ht="12.75">
      <c r="F104" s="21"/>
    </row>
    <row r="105" ht="12.75">
      <c r="F105" s="21"/>
    </row>
    <row r="106" ht="12.75">
      <c r="F106" s="21"/>
    </row>
    <row r="107" ht="12.75">
      <c r="F107" s="21"/>
    </row>
    <row r="108" ht="12.75">
      <c r="F108" s="21"/>
    </row>
    <row r="109" ht="12.75">
      <c r="F109" s="21"/>
    </row>
    <row r="110" ht="12.75">
      <c r="F110" s="21"/>
    </row>
    <row r="111" ht="12.75">
      <c r="F111" s="21"/>
    </row>
    <row r="112" ht="12.75">
      <c r="F112" s="21"/>
    </row>
    <row r="113" ht="12.75">
      <c r="F113" s="21"/>
    </row>
    <row r="114" ht="12.75">
      <c r="F114" s="21"/>
    </row>
    <row r="115" ht="12.75">
      <c r="F115" s="21"/>
    </row>
    <row r="116" ht="12.75">
      <c r="F116" s="21"/>
    </row>
    <row r="117" ht="12.75">
      <c r="F117" s="21"/>
    </row>
    <row r="118" ht="12.75">
      <c r="F118" s="21"/>
    </row>
    <row r="119" ht="12.75">
      <c r="F119" s="21"/>
    </row>
    <row r="120" ht="12.75">
      <c r="F120" s="21"/>
    </row>
    <row r="121" ht="12.75">
      <c r="F121" s="21"/>
    </row>
    <row r="122" ht="12.75">
      <c r="F122" s="21"/>
    </row>
    <row r="123" ht="12.75">
      <c r="F123" s="21"/>
    </row>
    <row r="124" ht="12.75">
      <c r="F124" s="21"/>
    </row>
    <row r="125" ht="12.75">
      <c r="F125" s="21"/>
    </row>
    <row r="126" ht="12.75">
      <c r="F126" s="21"/>
    </row>
    <row r="127" ht="12.75">
      <c r="F127" s="21"/>
    </row>
    <row r="128" ht="12.75">
      <c r="F128" s="21"/>
    </row>
    <row r="129" ht="12.75">
      <c r="F129" s="21"/>
    </row>
    <row r="130" ht="12.75">
      <c r="F130" s="21"/>
    </row>
    <row r="131" ht="12.75">
      <c r="F131" s="21"/>
    </row>
    <row r="132" ht="12.75">
      <c r="F132" s="21"/>
    </row>
    <row r="133" ht="12.75">
      <c r="F133" s="21"/>
    </row>
    <row r="134" ht="12.75">
      <c r="F134" s="21"/>
    </row>
    <row r="135" ht="12.75">
      <c r="F135" s="21"/>
    </row>
    <row r="136" ht="12.75">
      <c r="F136" s="21"/>
    </row>
    <row r="137" ht="12.75">
      <c r="F137" s="21"/>
    </row>
    <row r="138" ht="12.75">
      <c r="F138" s="21"/>
    </row>
    <row r="139" ht="12.75">
      <c r="F139" s="21"/>
    </row>
    <row r="140" ht="12.75">
      <c r="F140" s="21"/>
    </row>
    <row r="141" ht="12.75">
      <c r="F141" s="21"/>
    </row>
    <row r="142" ht="12.75">
      <c r="F142" s="21"/>
    </row>
    <row r="143" ht="12.75">
      <c r="F143" s="21"/>
    </row>
    <row r="144" ht="12.75">
      <c r="F144" s="21"/>
    </row>
    <row r="145" ht="12.75">
      <c r="F145" s="21"/>
    </row>
    <row r="146" ht="12.75">
      <c r="F146" s="21"/>
    </row>
    <row r="147" ht="12.75">
      <c r="F147" s="21"/>
    </row>
    <row r="148" ht="12.75">
      <c r="F148" s="21"/>
    </row>
    <row r="149" ht="12.75">
      <c r="F149" s="21"/>
    </row>
    <row r="150" ht="12.75">
      <c r="F150" s="21"/>
    </row>
    <row r="151" ht="12.75">
      <c r="F151" s="21"/>
    </row>
    <row r="152" ht="12.75">
      <c r="F152" s="21"/>
    </row>
    <row r="153" ht="12.75">
      <c r="F153" s="21"/>
    </row>
    <row r="154" ht="12.75">
      <c r="F154" s="21"/>
    </row>
    <row r="155" ht="12.75">
      <c r="F155" s="21"/>
    </row>
    <row r="156" ht="12.75">
      <c r="F156" s="21"/>
    </row>
    <row r="157" ht="12.75">
      <c r="F157" s="21"/>
    </row>
    <row r="158" ht="12.75">
      <c r="F158" s="21"/>
    </row>
    <row r="159" ht="12.75">
      <c r="F159" s="21"/>
    </row>
  </sheetData>
  <mergeCells count="3">
    <mergeCell ref="F9:G9"/>
    <mergeCell ref="F10:G10"/>
    <mergeCell ref="B40:H40"/>
  </mergeCells>
  <printOptions horizontalCentered="1"/>
  <pageMargins left="0.5" right="0.5" top="0.5" bottom="0.75" header="0.25" footer="0.5"/>
  <pageSetup horizontalDpi="600" verticalDpi="600" orientation="portrait" paperSize="9" scale="90" r:id="rId1"/>
  <headerFooter alignWithMargins="0">
    <oddFooter>&amp;L&amp;"Times New Roman,Bold"&amp;11The Condensed Consolidated Cash Flow Statement should be read in conjunction with the Annual Financial Report for the year ended 30 June 2002.</oddFooter>
  </headerFooter>
</worksheet>
</file>

<file path=xl/worksheets/sheet4.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33203125" defaultRowHeight="12.75"/>
  <cols>
    <col min="1" max="1" width="5.83203125" style="4" customWidth="1"/>
    <col min="2" max="4" width="15.83203125" style="4" customWidth="1"/>
    <col min="5" max="6" width="16.83203125" style="4" customWidth="1"/>
    <col min="7" max="10" width="17.66015625" style="4" customWidth="1"/>
    <col min="11" max="16384" width="9.33203125" style="4" customWidth="1"/>
  </cols>
  <sheetData>
    <row r="1" spans="1:8" s="2" customFormat="1" ht="15.75">
      <c r="A1" s="40" t="s">
        <v>75</v>
      </c>
      <c r="G1" s="3"/>
      <c r="H1" s="3" t="str">
        <f>'Income Stt'!K1</f>
        <v>Date : 28 . 11 . 2002 </v>
      </c>
    </row>
    <row r="2" s="2" customFormat="1" ht="12.75">
      <c r="A2" s="39" t="s">
        <v>0</v>
      </c>
    </row>
    <row r="3" s="2" customFormat="1" ht="27" customHeight="1">
      <c r="A3" s="1" t="s">
        <v>1</v>
      </c>
    </row>
    <row r="4" s="2" customFormat="1" ht="14.25">
      <c r="A4" s="1" t="s">
        <v>2</v>
      </c>
    </row>
    <row r="6" ht="14.25">
      <c r="A6" s="1" t="s">
        <v>58</v>
      </c>
    </row>
    <row r="8" spans="5:8" ht="25.5">
      <c r="E8" s="8" t="s">
        <v>59</v>
      </c>
      <c r="F8" s="8" t="s">
        <v>60</v>
      </c>
      <c r="G8" s="8" t="s">
        <v>61</v>
      </c>
      <c r="H8" s="8" t="s">
        <v>62</v>
      </c>
    </row>
    <row r="9" spans="5:8" ht="12.75">
      <c r="E9" s="9" t="s">
        <v>4</v>
      </c>
      <c r="F9" s="9" t="s">
        <v>4</v>
      </c>
      <c r="G9" s="9" t="s">
        <v>4</v>
      </c>
      <c r="H9" s="9" t="s">
        <v>4</v>
      </c>
    </row>
    <row r="10" spans="1:8" ht="12.75">
      <c r="A10" s="10"/>
      <c r="E10" s="7"/>
      <c r="F10" s="7"/>
      <c r="G10" s="7"/>
      <c r="H10" s="7"/>
    </row>
    <row r="11" spans="1:8" s="11" customFormat="1" ht="28.5" customHeight="1">
      <c r="A11" s="11" t="s">
        <v>73</v>
      </c>
      <c r="E11" s="12">
        <v>40000</v>
      </c>
      <c r="F11" s="12">
        <v>0</v>
      </c>
      <c r="G11" s="12">
        <v>35098</v>
      </c>
      <c r="H11" s="13">
        <f>SUM(E11:G11)</f>
        <v>75098</v>
      </c>
    </row>
    <row r="12" spans="1:8" s="11" customFormat="1" ht="28.5" customHeight="1">
      <c r="A12" s="11" t="s">
        <v>71</v>
      </c>
      <c r="E12" s="12">
        <v>0</v>
      </c>
      <c r="F12" s="12">
        <v>0</v>
      </c>
      <c r="G12" s="12">
        <v>2437</v>
      </c>
      <c r="H12" s="13">
        <f>SUM(E12:G12)</f>
        <v>2437</v>
      </c>
    </row>
    <row r="13" spans="1:8" s="11" customFormat="1" ht="28.5" customHeight="1" thickBot="1">
      <c r="A13" s="11" t="s">
        <v>72</v>
      </c>
      <c r="E13" s="14">
        <f>SUM(E11:E12)</f>
        <v>40000</v>
      </c>
      <c r="F13" s="14">
        <f>SUM(F11:F12)</f>
        <v>0</v>
      </c>
      <c r="G13" s="14">
        <f>SUM(G11:G12)</f>
        <v>37535</v>
      </c>
      <c r="H13" s="14">
        <f>SUM(H11:H12)</f>
        <v>77535</v>
      </c>
    </row>
    <row r="14" spans="5:8" s="11" customFormat="1" ht="13.5" customHeight="1" thickTop="1">
      <c r="E14" s="15"/>
      <c r="F14" s="15"/>
      <c r="G14" s="15"/>
      <c r="H14" s="15"/>
    </row>
    <row r="15" spans="5:8" ht="13.5" customHeight="1">
      <c r="E15" s="7"/>
      <c r="F15" s="7"/>
      <c r="G15" s="7"/>
      <c r="H15" s="7"/>
    </row>
    <row r="16" spans="1:8" ht="26.25" customHeight="1">
      <c r="A16" s="16" t="s">
        <v>63</v>
      </c>
      <c r="B16" s="57" t="s">
        <v>74</v>
      </c>
      <c r="C16" s="57"/>
      <c r="D16" s="57"/>
      <c r="E16" s="57"/>
      <c r="F16" s="57"/>
      <c r="G16" s="57"/>
      <c r="H16" s="57"/>
    </row>
    <row r="17" spans="5:8" ht="12.75">
      <c r="E17" s="7"/>
      <c r="F17" s="7"/>
      <c r="G17" s="7"/>
      <c r="H17" s="7"/>
    </row>
    <row r="18" spans="5:8" ht="12.75">
      <c r="E18" s="7"/>
      <c r="F18" s="7"/>
      <c r="G18" s="7"/>
      <c r="H18" s="7"/>
    </row>
    <row r="19" spans="5:8" ht="12.75">
      <c r="E19" s="7"/>
      <c r="F19" s="7"/>
      <c r="G19" s="7"/>
      <c r="H19" s="7"/>
    </row>
    <row r="20" spans="5:9" ht="12.75">
      <c r="E20" s="7"/>
      <c r="F20" s="7"/>
      <c r="G20" s="7"/>
      <c r="H20" s="7"/>
      <c r="I20" s="4">
        <v>7</v>
      </c>
    </row>
    <row r="21" spans="5:8" ht="12.75">
      <c r="E21" s="7"/>
      <c r="F21" s="7"/>
      <c r="G21" s="7"/>
      <c r="H21" s="7"/>
    </row>
    <row r="22" spans="5:8" ht="12.75">
      <c r="E22" s="7"/>
      <c r="F22" s="7"/>
      <c r="G22" s="7"/>
      <c r="H22" s="7"/>
    </row>
    <row r="23" spans="5:8" ht="12.75">
      <c r="E23" s="7"/>
      <c r="F23" s="7"/>
      <c r="G23" s="7"/>
      <c r="H23" s="7"/>
    </row>
    <row r="24" spans="5:8" ht="12.75">
      <c r="E24" s="7"/>
      <c r="F24" s="7"/>
      <c r="G24" s="7"/>
      <c r="H24" s="7"/>
    </row>
    <row r="25" spans="5:8" ht="12.75">
      <c r="E25" s="7"/>
      <c r="F25" s="7"/>
      <c r="G25" s="7"/>
      <c r="H25" s="7"/>
    </row>
  </sheetData>
  <mergeCells count="1">
    <mergeCell ref="B16:H16"/>
  </mergeCells>
  <printOptions horizontalCentered="1"/>
  <pageMargins left="0.5" right="0.5" top="0.5" bottom="0.75" header="0.25" footer="0.5"/>
  <pageSetup horizontalDpi="600" verticalDpi="600" orientation="portrait" paperSize="9" scale="90" r:id="rId1"/>
  <headerFooter alignWithMargins="0">
    <oddFooter>&amp;L&amp;"Times New Roman,Bold"&amp;11The Condensed Consolidated Changes in Equity Statement should be read in conjunction with the Annual Financial Report for the year ended 30 June 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PADINI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PHB FY03 Q1_Interim Financial Statements 30092002</dc:title>
  <dc:subject/>
  <dc:creator>Padini Holdings Berhad</dc:creator>
  <cp:keywords/>
  <dc:description/>
  <cp:lastModifiedBy>Megan SH Yeo</cp:lastModifiedBy>
  <cp:lastPrinted>2002-11-28T03:13:13Z</cp:lastPrinted>
  <dcterms:created xsi:type="dcterms:W3CDTF">2002-11-25T07:34:22Z</dcterms:created>
  <dcterms:modified xsi:type="dcterms:W3CDTF">2002-11-28T03:24:38Z</dcterms:modified>
  <cp:category/>
  <cp:version/>
  <cp:contentType/>
  <cp:contentStatus/>
</cp:coreProperties>
</file>